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 Rawat\Desktop\"/>
    </mc:Choice>
  </mc:AlternateContent>
  <bookViews>
    <workbookView xWindow="360" yWindow="90" windowWidth="14355" windowHeight="4680"/>
  </bookViews>
  <sheets>
    <sheet name="Quotation Format" sheetId="2" r:id="rId1"/>
  </sheets>
  <calcPr calcId="162913"/>
</workbook>
</file>

<file path=xl/calcChain.xml><?xml version="1.0" encoding="utf-8"?>
<calcChain xmlns="http://schemas.openxmlformats.org/spreadsheetml/2006/main">
  <c r="G35" i="2" l="1"/>
  <c r="I35" i="2" s="1"/>
  <c r="J35" i="2" s="1"/>
  <c r="G34" i="2"/>
  <c r="I34" i="2" s="1"/>
  <c r="J34" i="2" s="1"/>
  <c r="G33" i="2"/>
  <c r="I33" i="2" s="1"/>
  <c r="J33" i="2" s="1"/>
  <c r="G32" i="2"/>
  <c r="I32" i="2" s="1"/>
  <c r="J32" i="2" s="1"/>
  <c r="G31" i="2"/>
  <c r="I31" i="2" s="1"/>
  <c r="J31" i="2" s="1"/>
  <c r="G30" i="2"/>
  <c r="I30" i="2" s="1"/>
  <c r="J30" i="2" s="1"/>
  <c r="G29" i="2"/>
  <c r="I29" i="2" s="1"/>
  <c r="J29" i="2" s="1"/>
  <c r="G26" i="2"/>
  <c r="I26" i="2" s="1"/>
  <c r="J26" i="2" s="1"/>
  <c r="G25" i="2"/>
  <c r="I25" i="2" s="1"/>
  <c r="J25" i="2" s="1"/>
  <c r="G24" i="2"/>
  <c r="I24" i="2" s="1"/>
  <c r="J24" i="2" s="1"/>
  <c r="G23" i="2"/>
  <c r="I23" i="2" s="1"/>
  <c r="J23" i="2" s="1"/>
  <c r="G22" i="2"/>
  <c r="I22" i="2" s="1"/>
  <c r="J22" i="2" s="1"/>
  <c r="G21" i="2"/>
  <c r="I21" i="2" s="1"/>
  <c r="J21" i="2" s="1"/>
  <c r="G20" i="2"/>
  <c r="I20" i="2" s="1"/>
  <c r="J20" i="2" s="1"/>
  <c r="G19" i="2"/>
  <c r="I19" i="2" s="1"/>
  <c r="J19" i="2" s="1"/>
  <c r="G15" i="2"/>
  <c r="I15" i="2" s="1"/>
  <c r="J15" i="2" s="1"/>
  <c r="G14" i="2"/>
  <c r="I14" i="2" s="1"/>
  <c r="J14" i="2" s="1"/>
  <c r="G13" i="2"/>
  <c r="I13" i="2" s="1"/>
  <c r="J13" i="2" s="1"/>
  <c r="G12" i="2"/>
  <c r="I12" i="2" s="1"/>
  <c r="J12" i="2" s="1"/>
  <c r="G11" i="2"/>
  <c r="I11" i="2" s="1"/>
  <c r="J11" i="2" s="1"/>
  <c r="G36" i="2"/>
  <c r="I36" i="2" s="1"/>
  <c r="J36" i="2" s="1"/>
  <c r="G37" i="2"/>
  <c r="I37" i="2" s="1"/>
  <c r="J37" i="2" s="1"/>
  <c r="G40" i="2"/>
  <c r="I40" i="2" s="1"/>
  <c r="J40" i="2" s="1"/>
  <c r="G41" i="2"/>
  <c r="I41" i="2" s="1"/>
  <c r="J41" i="2" s="1"/>
  <c r="G42" i="2"/>
  <c r="I42" i="2" s="1"/>
  <c r="J42" i="2" s="1"/>
  <c r="G43" i="2"/>
  <c r="I43" i="2" s="1"/>
  <c r="J43" i="2" s="1"/>
  <c r="G44" i="2"/>
  <c r="I44" i="2" s="1"/>
  <c r="J44" i="2" s="1"/>
  <c r="G45" i="2"/>
  <c r="I45" i="2" s="1"/>
  <c r="J45" i="2" s="1"/>
  <c r="G46" i="2"/>
  <c r="I46" i="2" s="1"/>
  <c r="J46" i="2" s="1"/>
  <c r="G47" i="2"/>
  <c r="I47" i="2" s="1"/>
  <c r="J47" i="2" s="1"/>
  <c r="G48" i="2" l="1"/>
  <c r="I48" i="2" s="1"/>
  <c r="J48" i="2" s="1"/>
  <c r="J49" i="2" l="1"/>
</calcChain>
</file>

<file path=xl/sharedStrings.xml><?xml version="1.0" encoding="utf-8"?>
<sst xmlns="http://schemas.openxmlformats.org/spreadsheetml/2006/main" count="132" uniqueCount="86">
  <si>
    <t>(a)</t>
  </si>
  <si>
    <t>(b)</t>
  </si>
  <si>
    <t>S. No</t>
  </si>
  <si>
    <t>Quantity</t>
  </si>
  <si>
    <t>Amount</t>
  </si>
  <si>
    <t>VAT / Service Tax (%)</t>
  </si>
  <si>
    <t>(x)</t>
  </si>
  <si>
    <t>Date of Quotation _____________________________________</t>
  </si>
  <si>
    <t>Other Terms (Please Specify) _____________________</t>
  </si>
  <si>
    <t>Signature with Seal</t>
  </si>
  <si>
    <t>Discount (per Unit)</t>
  </si>
  <si>
    <t>Net Rate (per Unit)</t>
  </si>
  <si>
    <t>Total Cost (Per Unit) (inclusive of taxes)</t>
  </si>
  <si>
    <t>c = (a - b)</t>
  </si>
  <si>
    <t>e = (c + d)</t>
  </si>
  <si>
    <t>f = (x * e)</t>
  </si>
  <si>
    <t>Note:</t>
  </si>
  <si>
    <t>Validity of Quotation  - ________ Days</t>
  </si>
  <si>
    <t>Delivery Terms - in _________ Days</t>
  </si>
  <si>
    <t>To</t>
  </si>
  <si>
    <t>Unit of Measure (Pcs/Pkt/KG/Ltr/mtr/etc)</t>
  </si>
  <si>
    <t>Basic Rate (Per Unit)</t>
  </si>
  <si>
    <t>New Delhi - 110 067</t>
  </si>
  <si>
    <t>TO BE FILLED BY VENDOR</t>
  </si>
  <si>
    <t>Service Tax / TIN / VAT No.  ____________________________________</t>
  </si>
  <si>
    <t>Payment Terms  - within 30 days from the receipt of Invoice</t>
  </si>
  <si>
    <t>Item Description</t>
  </si>
  <si>
    <t>Name of the Vendor ______________________</t>
  </si>
  <si>
    <t>1. All Columns are mandatory , in complete quotation will be treated as null and void.</t>
  </si>
  <si>
    <t>d</t>
  </si>
  <si>
    <t>International Centre for Genetic Engineering and Bio Technology,</t>
  </si>
  <si>
    <t>Aruna Asaf Ali Marg,</t>
  </si>
  <si>
    <t>Grand Total INR</t>
  </si>
  <si>
    <t>Core Network (Fiber cabling system &amp; rack) components</t>
  </si>
  <si>
    <t>Network Rack</t>
  </si>
  <si>
    <t>42U,Open Network Rack :19'X81''X42U Floor Standing Two  post Aluminium Rack-Network 8''WDX84''H Hight  Density vertical Cable manager Front &amp; Back (PVC)With Door -Network</t>
  </si>
  <si>
    <t>Rack Support Ladder 6 mtr With Accessories</t>
  </si>
  <si>
    <t>Mtrs</t>
  </si>
  <si>
    <t>Nos</t>
  </si>
  <si>
    <t>Horizontal PDU 6 Socket</t>
  </si>
  <si>
    <t xml:space="preserve">1U PVC Horizontal Cable Manager </t>
  </si>
  <si>
    <t>15U  Close Rack 600Wx600D With Accessories</t>
  </si>
  <si>
    <t>a</t>
  </si>
  <si>
    <t>b</t>
  </si>
  <si>
    <t>c</t>
  </si>
  <si>
    <t>e</t>
  </si>
  <si>
    <t>Fibres Component (Proprietary)</t>
  </si>
  <si>
    <t>24 Port Fiber Liu Unloaded, Part No. 17.C102G, Make-Molex</t>
  </si>
  <si>
    <t>nos</t>
  </si>
  <si>
    <t>MM LC to LC Duplex Patch Cords 3 mtr., Part No.- 91.LL.372.00300, Make- Molex</t>
  </si>
  <si>
    <t>MM Indoor Fiber Cable OM3 Mtr., Part No. AFOIZ006OM3, Make- Molex</t>
  </si>
  <si>
    <t>mtr</t>
  </si>
  <si>
    <t>Local Materials</t>
  </si>
  <si>
    <t>f</t>
  </si>
  <si>
    <t>g</t>
  </si>
  <si>
    <t>h</t>
  </si>
  <si>
    <t>PCV 25 mm Conduit</t>
  </si>
  <si>
    <t>PVC 25 mm Flexible (1Bundle)</t>
  </si>
  <si>
    <t>Bundle</t>
  </si>
  <si>
    <t>25 mm Shaddle</t>
  </si>
  <si>
    <t>Pkt</t>
  </si>
  <si>
    <t>Screw 35x8</t>
  </si>
  <si>
    <t>Hole fastener</t>
  </si>
  <si>
    <t>PVC Gitty</t>
  </si>
  <si>
    <t>Cable Tie</t>
  </si>
  <si>
    <t>Velcro 10 Mtr.</t>
  </si>
  <si>
    <t>Lable Sheet LIU &amp; Pach Cords</t>
  </si>
  <si>
    <t>Installation, Testing &amp; Commissioning</t>
  </si>
  <si>
    <t>Fiber Cable laying</t>
  </si>
  <si>
    <t>Mtr</t>
  </si>
  <si>
    <t>Laying of Conduit</t>
  </si>
  <si>
    <t>Splice of fiber Core</t>
  </si>
  <si>
    <t>core</t>
  </si>
  <si>
    <t>15U Rack Mount in Wall</t>
  </si>
  <si>
    <t>42 Rack Fixing in floor &amp; Ladder Fixing</t>
  </si>
  <si>
    <t>Old Rack Desmental</t>
  </si>
  <si>
    <t>Labeling of Liu</t>
  </si>
  <si>
    <t>Project Management &amp; Documentation</t>
  </si>
  <si>
    <t>Configuration &amp; Implementation of Switches</t>
  </si>
  <si>
    <t>i</t>
  </si>
  <si>
    <t>MM SC to LC Duplex Patch Cords 5 mtr. For Wall Mount  Liu, Part No. 91.9L.372.00500, make-Molex</t>
  </si>
  <si>
    <t xml:space="preserve">Note:- Approved Make for Network Rack with accessories: MTS/Netrack/Valrack/Rittal. Network Rack &amp; accessories must be the same OEM or approved by the OEM. </t>
  </si>
  <si>
    <t>12 Port Liu (Blankar ), Part No.- AFR-00174, Make-Molex</t>
  </si>
  <si>
    <t>12 Port Fiber Liu Unloaded, Part No.- 17.C102G, Make-Molex</t>
  </si>
  <si>
    <t>MM LC Pigtail 1.5 mtr., Part No.- 91.L0.332.00B00`, Make-Molex</t>
  </si>
  <si>
    <t>MM Duplex LC Adaptor , Part No.- 18282-0052, Make- Molex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</si>
</sst>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Border="1" applyAlignme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6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 applyAlignment="1">
      <alignment horizontal="right"/>
    </xf>
    <xf numFmtId="2" fontId="3" fillId="0" borderId="14" xfId="0" applyNumberFormat="1" applyFont="1" applyBorder="1" applyAlignment="1">
      <alignment horizontal="right" vertical="center"/>
    </xf>
    <xf numFmtId="2" fontId="3" fillId="0" borderId="14" xfId="1" applyNumberFormat="1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2" fontId="3" fillId="0" borderId="22" xfId="0" applyNumberFormat="1" applyFont="1" applyBorder="1" applyAlignment="1">
      <alignment horizontal="right" vertic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2" fontId="3" fillId="0" borderId="24" xfId="0" applyNumberFormat="1" applyFont="1" applyBorder="1" applyAlignment="1">
      <alignment horizontal="right" vertical="center"/>
    </xf>
    <xf numFmtId="2" fontId="3" fillId="0" borderId="24" xfId="1" applyNumberFormat="1" applyFont="1" applyBorder="1" applyAlignment="1">
      <alignment horizontal="right" vertical="center"/>
    </xf>
    <xf numFmtId="2" fontId="3" fillId="0" borderId="25" xfId="0" applyNumberFormat="1" applyFont="1" applyBorder="1" applyAlignment="1">
      <alignment horizontal="right" vertical="center"/>
    </xf>
    <xf numFmtId="0" fontId="3" fillId="0" borderId="0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14" xfId="0" applyFont="1" applyFill="1" applyBorder="1"/>
    <xf numFmtId="0" fontId="8" fillId="0" borderId="14" xfId="0" applyFont="1" applyBorder="1"/>
    <xf numFmtId="0" fontId="4" fillId="0" borderId="24" xfId="0" applyFont="1" applyFill="1" applyBorder="1" applyAlignment="1">
      <alignment horizontal="center"/>
    </xf>
    <xf numFmtId="0" fontId="3" fillId="0" borderId="26" xfId="0" applyFont="1" applyFill="1" applyBorder="1"/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2" fontId="3" fillId="0" borderId="12" xfId="0" applyNumberFormat="1" applyFont="1" applyBorder="1" applyAlignment="1">
      <alignment horizontal="right" vertical="center"/>
    </xf>
    <xf numFmtId="2" fontId="3" fillId="0" borderId="12" xfId="1" applyNumberFormat="1" applyFont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/>
    </xf>
    <xf numFmtId="2" fontId="3" fillId="0" borderId="31" xfId="0" applyNumberFormat="1" applyFont="1" applyBorder="1" applyAlignment="1">
      <alignment horizontal="right" vertical="center"/>
    </xf>
    <xf numFmtId="2" fontId="3" fillId="0" borderId="31" xfId="1" applyNumberFormat="1" applyFont="1" applyBorder="1" applyAlignment="1">
      <alignment horizontal="right" vertical="center"/>
    </xf>
    <xf numFmtId="2" fontId="3" fillId="0" borderId="32" xfId="0" applyNumberFormat="1" applyFont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29" xfId="0" applyFont="1" applyBorder="1"/>
    <xf numFmtId="2" fontId="3" fillId="0" borderId="29" xfId="0" applyNumberFormat="1" applyFont="1" applyBorder="1" applyAlignment="1">
      <alignment horizontal="right" vertical="center"/>
    </xf>
    <xf numFmtId="2" fontId="3" fillId="0" borderId="29" xfId="1" applyNumberFormat="1" applyFont="1" applyBorder="1" applyAlignment="1">
      <alignment horizontal="right" vertical="center"/>
    </xf>
    <xf numFmtId="2" fontId="3" fillId="0" borderId="30" xfId="0" applyNumberFormat="1" applyFont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8" fillId="0" borderId="15" xfId="0" applyFont="1" applyBorder="1"/>
    <xf numFmtId="0" fontId="3" fillId="0" borderId="15" xfId="0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right" vertical="center"/>
    </xf>
    <xf numFmtId="2" fontId="3" fillId="0" borderId="15" xfId="1" applyNumberFormat="1" applyFont="1" applyBorder="1" applyAlignment="1">
      <alignment horizontal="right" vertical="center"/>
    </xf>
    <xf numFmtId="2" fontId="3" fillId="0" borderId="20" xfId="0" applyNumberFormat="1" applyFont="1" applyBorder="1" applyAlignment="1">
      <alignment horizontal="right" vertical="center"/>
    </xf>
    <xf numFmtId="0" fontId="7" fillId="0" borderId="14" xfId="0" applyFont="1" applyBorder="1"/>
    <xf numFmtId="0" fontId="4" fillId="0" borderId="12" xfId="0" applyFont="1" applyFill="1" applyBorder="1" applyAlignment="1">
      <alignment horizontal="center" vertical="center" wrapText="1"/>
    </xf>
    <xf numFmtId="0" fontId="7" fillId="0" borderId="29" xfId="0" applyFont="1" applyBorder="1"/>
    <xf numFmtId="0" fontId="8" fillId="0" borderId="24" xfId="0" applyFont="1" applyBorder="1"/>
    <xf numFmtId="0" fontId="8" fillId="0" borderId="12" xfId="0" applyFont="1" applyBorder="1"/>
    <xf numFmtId="0" fontId="4" fillId="0" borderId="2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7" fillId="0" borderId="15" xfId="0" applyFont="1" applyBorder="1"/>
    <xf numFmtId="0" fontId="9" fillId="0" borderId="14" xfId="0" applyFont="1" applyBorder="1"/>
    <xf numFmtId="0" fontId="4" fillId="0" borderId="34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5" fillId="3" borderId="35" xfId="0" applyFont="1" applyFill="1" applyBorder="1" applyAlignment="1">
      <alignment horizontal="right"/>
    </xf>
    <xf numFmtId="2" fontId="4" fillId="3" borderId="36" xfId="0" applyNumberFormat="1" applyFont="1" applyFill="1" applyBorder="1" applyAlignment="1">
      <alignment horizontal="right"/>
    </xf>
    <xf numFmtId="0" fontId="9" fillId="0" borderId="14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abSelected="1" topLeftCell="A46" zoomScaleNormal="100" workbookViewId="0">
      <selection activeCell="B24" sqref="B24"/>
    </sheetView>
  </sheetViews>
  <sheetFormatPr defaultRowHeight="14.25" x14ac:dyDescent="0.2"/>
  <cols>
    <col min="1" max="1" width="7.140625" style="2" customWidth="1"/>
    <col min="2" max="2" width="55.7109375" style="2" customWidth="1"/>
    <col min="3" max="3" width="12.5703125" style="2" bestFit="1" customWidth="1"/>
    <col min="4" max="5" width="12.5703125" style="2" customWidth="1"/>
    <col min="6" max="6" width="15.5703125" style="2" customWidth="1"/>
    <col min="7" max="7" width="14" style="2" customWidth="1"/>
    <col min="8" max="8" width="11.28515625" style="2" customWidth="1"/>
    <col min="9" max="9" width="11.85546875" style="2" customWidth="1"/>
    <col min="10" max="10" width="23.140625" style="2" customWidth="1"/>
    <col min="11" max="16384" width="9.140625" style="2"/>
  </cols>
  <sheetData>
    <row r="1" spans="1:25" ht="18.75" thickBot="1" x14ac:dyDescent="0.3">
      <c r="A1" s="1"/>
      <c r="B1" s="1"/>
      <c r="C1" s="1"/>
      <c r="D1" s="1"/>
      <c r="E1" s="1"/>
    </row>
    <row r="2" spans="1:25" ht="18.75" thickBot="1" x14ac:dyDescent="0.3">
      <c r="A2" s="93" t="s">
        <v>33</v>
      </c>
      <c r="B2" s="94"/>
      <c r="C2" s="94"/>
      <c r="D2" s="94"/>
      <c r="E2" s="94"/>
      <c r="F2" s="94"/>
      <c r="G2" s="94"/>
      <c r="H2" s="94"/>
      <c r="I2" s="94"/>
      <c r="J2" s="95"/>
    </row>
    <row r="3" spans="1:25" ht="18" x14ac:dyDescent="0.25">
      <c r="A3" s="24" t="s">
        <v>19</v>
      </c>
      <c r="B3" s="3"/>
      <c r="C3" s="3"/>
      <c r="D3" s="3"/>
      <c r="E3" s="3"/>
      <c r="F3" s="3"/>
      <c r="G3" s="3"/>
      <c r="H3" s="3"/>
      <c r="I3" s="3"/>
      <c r="J3" s="25"/>
    </row>
    <row r="4" spans="1:25" ht="18" x14ac:dyDescent="0.25">
      <c r="A4" s="24" t="s">
        <v>30</v>
      </c>
      <c r="B4" s="3"/>
      <c r="C4" s="3"/>
      <c r="D4" s="3"/>
      <c r="E4" s="3"/>
      <c r="F4" s="3"/>
      <c r="G4" s="3"/>
      <c r="H4" s="3"/>
      <c r="I4" s="3"/>
      <c r="J4" s="25"/>
    </row>
    <row r="5" spans="1:25" ht="18" x14ac:dyDescent="0.25">
      <c r="A5" s="24" t="s">
        <v>31</v>
      </c>
      <c r="B5" s="3"/>
      <c r="C5" s="3"/>
      <c r="D5" s="3"/>
      <c r="E5" s="3"/>
      <c r="F5" s="3"/>
      <c r="G5" s="3"/>
      <c r="H5" s="3"/>
      <c r="I5" s="3"/>
      <c r="J5" s="25"/>
    </row>
    <row r="6" spans="1:25" ht="18" x14ac:dyDescent="0.25">
      <c r="A6" s="24" t="s">
        <v>22</v>
      </c>
      <c r="B6" s="3"/>
      <c r="C6" s="3"/>
      <c r="D6" s="3"/>
      <c r="E6" s="3"/>
      <c r="F6" s="3"/>
      <c r="G6" s="3"/>
      <c r="H6" s="3"/>
      <c r="I6" s="3"/>
      <c r="J6" s="25"/>
    </row>
    <row r="7" spans="1:25" ht="18.75" thickBot="1" x14ac:dyDescent="0.3">
      <c r="A7" s="24"/>
      <c r="B7" s="3"/>
      <c r="C7" s="3"/>
      <c r="D7" s="3"/>
      <c r="E7" s="3"/>
      <c r="F7" s="3"/>
      <c r="G7" s="3"/>
      <c r="H7" s="3"/>
      <c r="I7" s="3"/>
      <c r="J7" s="25"/>
    </row>
    <row r="8" spans="1:25" ht="75" x14ac:dyDescent="0.2">
      <c r="A8" s="99" t="s">
        <v>2</v>
      </c>
      <c r="B8" s="101" t="s">
        <v>26</v>
      </c>
      <c r="C8" s="20" t="s">
        <v>3</v>
      </c>
      <c r="D8" s="4" t="s">
        <v>20</v>
      </c>
      <c r="E8" s="4" t="s">
        <v>21</v>
      </c>
      <c r="F8" s="4" t="s">
        <v>10</v>
      </c>
      <c r="G8" s="4" t="s">
        <v>11</v>
      </c>
      <c r="H8" s="4" t="s">
        <v>5</v>
      </c>
      <c r="I8" s="4" t="s">
        <v>12</v>
      </c>
      <c r="J8" s="5" t="s">
        <v>4</v>
      </c>
      <c r="K8" s="6"/>
      <c r="L8" s="6"/>
      <c r="M8" s="6"/>
      <c r="N8" s="6"/>
      <c r="O8" s="6"/>
      <c r="P8" s="6"/>
      <c r="Q8" s="6"/>
      <c r="R8" s="7"/>
      <c r="S8" s="7"/>
      <c r="T8" s="7"/>
      <c r="U8" s="7"/>
      <c r="V8" s="7"/>
      <c r="W8" s="7"/>
      <c r="X8" s="7"/>
      <c r="Y8" s="7"/>
    </row>
    <row r="9" spans="1:25" ht="15.75" thickBot="1" x14ac:dyDescent="0.3">
      <c r="A9" s="100"/>
      <c r="B9" s="102"/>
      <c r="C9" s="21" t="s">
        <v>6</v>
      </c>
      <c r="D9" s="22"/>
      <c r="E9" s="22" t="s">
        <v>0</v>
      </c>
      <c r="F9" s="22" t="s">
        <v>1</v>
      </c>
      <c r="G9" s="22" t="s">
        <v>13</v>
      </c>
      <c r="H9" s="22" t="s">
        <v>29</v>
      </c>
      <c r="I9" s="22" t="s">
        <v>14</v>
      </c>
      <c r="J9" s="23" t="s">
        <v>15</v>
      </c>
    </row>
    <row r="10" spans="1:25" s="35" customFormat="1" ht="15.75" thickBot="1" x14ac:dyDescent="0.3">
      <c r="A10" s="82">
        <v>1</v>
      </c>
      <c r="B10" s="83" t="s">
        <v>34</v>
      </c>
      <c r="C10" s="84"/>
      <c r="D10" s="84"/>
      <c r="E10" s="84"/>
      <c r="F10" s="84"/>
      <c r="G10" s="84"/>
      <c r="H10" s="84"/>
      <c r="I10" s="84"/>
      <c r="J10" s="85"/>
      <c r="K10" s="38"/>
    </row>
    <row r="11" spans="1:25" s="35" customFormat="1" ht="38.25" x14ac:dyDescent="0.2">
      <c r="A11" s="59" t="s">
        <v>42</v>
      </c>
      <c r="B11" s="54" t="s">
        <v>35</v>
      </c>
      <c r="C11" s="60">
        <v>1</v>
      </c>
      <c r="D11" s="60" t="s">
        <v>38</v>
      </c>
      <c r="E11" s="46">
        <v>0</v>
      </c>
      <c r="F11" s="46">
        <v>0</v>
      </c>
      <c r="G11" s="46">
        <f>+E11-F11</f>
        <v>0</v>
      </c>
      <c r="H11" s="47">
        <v>0</v>
      </c>
      <c r="I11" s="46">
        <f>(G11*H11)+G11</f>
        <v>0</v>
      </c>
      <c r="J11" s="48">
        <f>I11*C11</f>
        <v>0</v>
      </c>
      <c r="K11" s="38"/>
    </row>
    <row r="12" spans="1:25" s="35" customFormat="1" x14ac:dyDescent="0.2">
      <c r="A12" s="61" t="s">
        <v>43</v>
      </c>
      <c r="B12" s="36" t="s">
        <v>36</v>
      </c>
      <c r="C12" s="62">
        <v>6</v>
      </c>
      <c r="D12" s="62" t="s">
        <v>37</v>
      </c>
      <c r="E12" s="18">
        <v>0</v>
      </c>
      <c r="F12" s="18">
        <v>0</v>
      </c>
      <c r="G12" s="18">
        <f>+E12-F12</f>
        <v>0</v>
      </c>
      <c r="H12" s="19">
        <v>0</v>
      </c>
      <c r="I12" s="18">
        <f>(G12*H12)+G12</f>
        <v>0</v>
      </c>
      <c r="J12" s="26">
        <f>I12*C12</f>
        <v>0</v>
      </c>
      <c r="K12" s="38"/>
    </row>
    <row r="13" spans="1:25" s="35" customFormat="1" x14ac:dyDescent="0.2">
      <c r="A13" s="61" t="s">
        <v>44</v>
      </c>
      <c r="B13" s="36" t="s">
        <v>39</v>
      </c>
      <c r="C13" s="62">
        <v>4</v>
      </c>
      <c r="D13" s="62" t="s">
        <v>38</v>
      </c>
      <c r="E13" s="18">
        <v>0</v>
      </c>
      <c r="F13" s="18">
        <v>0</v>
      </c>
      <c r="G13" s="18">
        <f>+E13-F13</f>
        <v>0</v>
      </c>
      <c r="H13" s="19">
        <v>0</v>
      </c>
      <c r="I13" s="18">
        <f>(G13*H13)+G13</f>
        <v>0</v>
      </c>
      <c r="J13" s="26">
        <f>I13*C13</f>
        <v>0</v>
      </c>
      <c r="K13" s="38"/>
    </row>
    <row r="14" spans="1:25" s="35" customFormat="1" x14ac:dyDescent="0.2">
      <c r="A14" s="61" t="s">
        <v>29</v>
      </c>
      <c r="B14" s="36" t="s">
        <v>40</v>
      </c>
      <c r="C14" s="62">
        <v>8</v>
      </c>
      <c r="D14" s="62" t="s">
        <v>38</v>
      </c>
      <c r="E14" s="18">
        <v>0</v>
      </c>
      <c r="F14" s="18">
        <v>0</v>
      </c>
      <c r="G14" s="18">
        <f>+E14-F14</f>
        <v>0</v>
      </c>
      <c r="H14" s="19">
        <v>0</v>
      </c>
      <c r="I14" s="18">
        <f>(G14*H14)+G14</f>
        <v>0</v>
      </c>
      <c r="J14" s="26">
        <f>I14*C14</f>
        <v>0</v>
      </c>
      <c r="K14" s="38"/>
    </row>
    <row r="15" spans="1:25" s="35" customFormat="1" ht="15" thickBot="1" x14ac:dyDescent="0.25">
      <c r="A15" s="65" t="s">
        <v>45</v>
      </c>
      <c r="B15" s="66" t="s">
        <v>41</v>
      </c>
      <c r="C15" s="67">
        <v>3</v>
      </c>
      <c r="D15" s="67" t="s">
        <v>38</v>
      </c>
      <c r="E15" s="68">
        <v>0</v>
      </c>
      <c r="F15" s="68">
        <v>0</v>
      </c>
      <c r="G15" s="68">
        <f>+E15-F15</f>
        <v>0</v>
      </c>
      <c r="H15" s="69">
        <v>0</v>
      </c>
      <c r="I15" s="68">
        <f>(G15*H15)+G15</f>
        <v>0</v>
      </c>
      <c r="J15" s="70">
        <f>I15*C15</f>
        <v>0</v>
      </c>
      <c r="K15" s="38"/>
    </row>
    <row r="16" spans="1:25" s="35" customFormat="1" ht="15" x14ac:dyDescent="0.25">
      <c r="A16" s="39"/>
      <c r="B16" s="72"/>
      <c r="C16" s="40"/>
      <c r="D16" s="40"/>
      <c r="E16" s="40"/>
      <c r="F16" s="40"/>
      <c r="G16" s="40"/>
      <c r="H16" s="40"/>
      <c r="I16" s="40"/>
      <c r="J16" s="41"/>
      <c r="K16" s="38"/>
    </row>
    <row r="17" spans="1:11" s="35" customFormat="1" ht="15" x14ac:dyDescent="0.25">
      <c r="A17" s="42">
        <v>2</v>
      </c>
      <c r="B17" s="71" t="s">
        <v>46</v>
      </c>
      <c r="C17" s="33"/>
      <c r="D17" s="33"/>
      <c r="E17" s="33"/>
      <c r="F17" s="33"/>
      <c r="G17" s="33"/>
      <c r="H17" s="33"/>
      <c r="I17" s="33"/>
      <c r="J17" s="34"/>
      <c r="K17" s="38"/>
    </row>
    <row r="18" spans="1:11" s="35" customFormat="1" ht="15.75" thickBot="1" x14ac:dyDescent="0.3">
      <c r="A18" s="52"/>
      <c r="B18" s="80"/>
      <c r="C18" s="27"/>
      <c r="D18" s="27"/>
      <c r="E18" s="27"/>
      <c r="F18" s="27"/>
      <c r="G18" s="27"/>
      <c r="H18" s="27"/>
      <c r="I18" s="27"/>
      <c r="J18" s="28"/>
      <c r="K18" s="38"/>
    </row>
    <row r="19" spans="1:11" s="35" customFormat="1" x14ac:dyDescent="0.2">
      <c r="A19" s="59" t="s">
        <v>42</v>
      </c>
      <c r="B19" s="75" t="s">
        <v>47</v>
      </c>
      <c r="C19" s="60">
        <v>1</v>
      </c>
      <c r="D19" s="60" t="s">
        <v>48</v>
      </c>
      <c r="E19" s="46">
        <v>0</v>
      </c>
      <c r="F19" s="46">
        <v>0</v>
      </c>
      <c r="G19" s="46">
        <f t="shared" ref="G19:G26" si="0">+E19-F19</f>
        <v>0</v>
      </c>
      <c r="H19" s="47">
        <v>0</v>
      </c>
      <c r="I19" s="46">
        <f t="shared" ref="I19:I26" si="1">(G19*H19)+G19</f>
        <v>0</v>
      </c>
      <c r="J19" s="48">
        <f t="shared" ref="J19:J26" si="2">I19*C19</f>
        <v>0</v>
      </c>
    </row>
    <row r="20" spans="1:11" s="35" customFormat="1" x14ac:dyDescent="0.2">
      <c r="A20" s="61" t="s">
        <v>43</v>
      </c>
      <c r="B20" s="81" t="s">
        <v>82</v>
      </c>
      <c r="C20" s="62">
        <v>6</v>
      </c>
      <c r="D20" s="62" t="s">
        <v>48</v>
      </c>
      <c r="E20" s="29">
        <v>0</v>
      </c>
      <c r="F20" s="29">
        <v>0</v>
      </c>
      <c r="G20" s="29">
        <f t="shared" si="0"/>
        <v>0</v>
      </c>
      <c r="H20" s="30">
        <v>0</v>
      </c>
      <c r="I20" s="29">
        <f t="shared" si="1"/>
        <v>0</v>
      </c>
      <c r="J20" s="31">
        <f t="shared" si="2"/>
        <v>0</v>
      </c>
    </row>
    <row r="21" spans="1:11" s="35" customFormat="1" x14ac:dyDescent="0.2">
      <c r="A21" s="61" t="s">
        <v>44</v>
      </c>
      <c r="B21" s="36" t="s">
        <v>83</v>
      </c>
      <c r="C21" s="62">
        <v>4</v>
      </c>
      <c r="D21" s="62" t="s">
        <v>48</v>
      </c>
      <c r="E21" s="29">
        <v>0</v>
      </c>
      <c r="F21" s="29">
        <v>0</v>
      </c>
      <c r="G21" s="29">
        <f t="shared" si="0"/>
        <v>0</v>
      </c>
      <c r="H21" s="30">
        <v>0</v>
      </c>
      <c r="I21" s="29">
        <f t="shared" si="1"/>
        <v>0</v>
      </c>
      <c r="J21" s="31">
        <f t="shared" si="2"/>
        <v>0</v>
      </c>
    </row>
    <row r="22" spans="1:11" s="35" customFormat="1" x14ac:dyDescent="0.2">
      <c r="A22" s="61" t="s">
        <v>29</v>
      </c>
      <c r="B22" s="36" t="s">
        <v>84</v>
      </c>
      <c r="C22" s="62">
        <v>72</v>
      </c>
      <c r="D22" s="62" t="s">
        <v>48</v>
      </c>
      <c r="E22" s="29">
        <v>0</v>
      </c>
      <c r="F22" s="29">
        <v>0</v>
      </c>
      <c r="G22" s="29">
        <f t="shared" si="0"/>
        <v>0</v>
      </c>
      <c r="H22" s="30">
        <v>0</v>
      </c>
      <c r="I22" s="29">
        <f t="shared" si="1"/>
        <v>0</v>
      </c>
      <c r="J22" s="31">
        <f t="shared" si="2"/>
        <v>0</v>
      </c>
    </row>
    <row r="23" spans="1:11" s="35" customFormat="1" x14ac:dyDescent="0.2">
      <c r="A23" s="61" t="s">
        <v>45</v>
      </c>
      <c r="B23" s="36" t="s">
        <v>85</v>
      </c>
      <c r="C23" s="62">
        <v>36</v>
      </c>
      <c r="D23" s="62" t="s">
        <v>48</v>
      </c>
      <c r="E23" s="29">
        <v>0</v>
      </c>
      <c r="F23" s="29">
        <v>0</v>
      </c>
      <c r="G23" s="29">
        <f t="shared" si="0"/>
        <v>0</v>
      </c>
      <c r="H23" s="30">
        <v>0</v>
      </c>
      <c r="I23" s="29">
        <f t="shared" si="1"/>
        <v>0</v>
      </c>
      <c r="J23" s="31">
        <f t="shared" si="2"/>
        <v>0</v>
      </c>
    </row>
    <row r="24" spans="1:11" s="35" customFormat="1" ht="25.5" x14ac:dyDescent="0.2">
      <c r="A24" s="61" t="s">
        <v>53</v>
      </c>
      <c r="B24" s="91" t="s">
        <v>49</v>
      </c>
      <c r="C24" s="62">
        <v>18</v>
      </c>
      <c r="D24" s="62" t="s">
        <v>48</v>
      </c>
      <c r="E24" s="29">
        <v>0</v>
      </c>
      <c r="F24" s="29">
        <v>0</v>
      </c>
      <c r="G24" s="29">
        <f t="shared" si="0"/>
        <v>0</v>
      </c>
      <c r="H24" s="30">
        <v>0</v>
      </c>
      <c r="I24" s="29">
        <f t="shared" si="1"/>
        <v>0</v>
      </c>
      <c r="J24" s="31">
        <f t="shared" si="2"/>
        <v>0</v>
      </c>
    </row>
    <row r="25" spans="1:11" s="35" customFormat="1" ht="25.5" x14ac:dyDescent="0.2">
      <c r="A25" s="61" t="s">
        <v>54</v>
      </c>
      <c r="B25" s="90" t="s">
        <v>80</v>
      </c>
      <c r="C25" s="62">
        <v>1</v>
      </c>
      <c r="D25" s="62" t="s">
        <v>48</v>
      </c>
      <c r="E25" s="29">
        <v>0</v>
      </c>
      <c r="F25" s="29">
        <v>0</v>
      </c>
      <c r="G25" s="29">
        <f t="shared" si="0"/>
        <v>0</v>
      </c>
      <c r="H25" s="30">
        <v>0</v>
      </c>
      <c r="I25" s="29">
        <f t="shared" si="1"/>
        <v>0</v>
      </c>
      <c r="J25" s="31">
        <f t="shared" si="2"/>
        <v>0</v>
      </c>
    </row>
    <row r="26" spans="1:11" s="35" customFormat="1" ht="26.25" thickBot="1" x14ac:dyDescent="0.25">
      <c r="A26" s="63" t="s">
        <v>55</v>
      </c>
      <c r="B26" s="92" t="s">
        <v>50</v>
      </c>
      <c r="C26" s="64">
        <v>480</v>
      </c>
      <c r="D26" s="64" t="s">
        <v>51</v>
      </c>
      <c r="E26" s="49">
        <v>0</v>
      </c>
      <c r="F26" s="49">
        <v>0</v>
      </c>
      <c r="G26" s="49">
        <f t="shared" si="0"/>
        <v>0</v>
      </c>
      <c r="H26" s="50">
        <v>0</v>
      </c>
      <c r="I26" s="49">
        <f t="shared" si="1"/>
        <v>0</v>
      </c>
      <c r="J26" s="51">
        <f t="shared" si="2"/>
        <v>0</v>
      </c>
    </row>
    <row r="27" spans="1:11" s="35" customFormat="1" ht="15" x14ac:dyDescent="0.25">
      <c r="A27" s="53"/>
      <c r="B27" s="74"/>
      <c r="C27" s="37"/>
      <c r="D27" s="37"/>
      <c r="E27" s="37"/>
      <c r="F27" s="37"/>
      <c r="G27" s="37"/>
      <c r="H27" s="37"/>
      <c r="I27" s="37"/>
      <c r="J27" s="76"/>
      <c r="K27" s="38"/>
    </row>
    <row r="28" spans="1:11" s="35" customFormat="1" ht="15.75" thickBot="1" x14ac:dyDescent="0.3">
      <c r="A28" s="43">
        <v>3</v>
      </c>
      <c r="B28" s="73" t="s">
        <v>52</v>
      </c>
      <c r="C28" s="44"/>
      <c r="D28" s="44"/>
      <c r="E28" s="44"/>
      <c r="F28" s="44"/>
      <c r="G28" s="44"/>
      <c r="H28" s="44"/>
      <c r="I28" s="44"/>
      <c r="J28" s="45"/>
      <c r="K28" s="38"/>
    </row>
    <row r="29" spans="1:11" s="35" customFormat="1" x14ac:dyDescent="0.2">
      <c r="A29" s="59" t="s">
        <v>42</v>
      </c>
      <c r="B29" s="75" t="s">
        <v>56</v>
      </c>
      <c r="C29" s="60">
        <v>220</v>
      </c>
      <c r="D29" s="60" t="s">
        <v>37</v>
      </c>
      <c r="E29" s="46">
        <v>0</v>
      </c>
      <c r="F29" s="46">
        <v>0</v>
      </c>
      <c r="G29" s="46">
        <f t="shared" ref="G29:G37" si="3">+E29-F29</f>
        <v>0</v>
      </c>
      <c r="H29" s="47">
        <v>0</v>
      </c>
      <c r="I29" s="46">
        <f t="shared" ref="I29:I37" si="4">(G29*H29)+G29</f>
        <v>0</v>
      </c>
      <c r="J29" s="48">
        <f t="shared" ref="J29:J37" si="5">I29*C29</f>
        <v>0</v>
      </c>
      <c r="K29" s="38"/>
    </row>
    <row r="30" spans="1:11" s="35" customFormat="1" x14ac:dyDescent="0.2">
      <c r="A30" s="61" t="s">
        <v>43</v>
      </c>
      <c r="B30" s="36" t="s">
        <v>57</v>
      </c>
      <c r="C30" s="62">
        <v>1</v>
      </c>
      <c r="D30" s="62" t="s">
        <v>58</v>
      </c>
      <c r="E30" s="18">
        <v>0</v>
      </c>
      <c r="F30" s="18">
        <v>0</v>
      </c>
      <c r="G30" s="18">
        <f t="shared" si="3"/>
        <v>0</v>
      </c>
      <c r="H30" s="19">
        <v>0</v>
      </c>
      <c r="I30" s="18">
        <f t="shared" si="4"/>
        <v>0</v>
      </c>
      <c r="J30" s="26">
        <f t="shared" si="5"/>
        <v>0</v>
      </c>
      <c r="K30" s="38"/>
    </row>
    <row r="31" spans="1:11" s="35" customFormat="1" x14ac:dyDescent="0.2">
      <c r="A31" s="61" t="s">
        <v>44</v>
      </c>
      <c r="B31" s="36" t="s">
        <v>59</v>
      </c>
      <c r="C31" s="62">
        <v>2</v>
      </c>
      <c r="D31" s="62" t="s">
        <v>60</v>
      </c>
      <c r="E31" s="18">
        <v>0</v>
      </c>
      <c r="F31" s="18">
        <v>0</v>
      </c>
      <c r="G31" s="18">
        <f t="shared" si="3"/>
        <v>0</v>
      </c>
      <c r="H31" s="19">
        <v>0</v>
      </c>
      <c r="I31" s="18">
        <f t="shared" si="4"/>
        <v>0</v>
      </c>
      <c r="J31" s="26">
        <f t="shared" si="5"/>
        <v>0</v>
      </c>
      <c r="K31" s="38"/>
    </row>
    <row r="32" spans="1:11" s="35" customFormat="1" x14ac:dyDescent="0.2">
      <c r="A32" s="61" t="s">
        <v>29</v>
      </c>
      <c r="B32" s="36" t="s">
        <v>61</v>
      </c>
      <c r="C32" s="62">
        <v>5</v>
      </c>
      <c r="D32" s="62" t="s">
        <v>60</v>
      </c>
      <c r="E32" s="18">
        <v>0</v>
      </c>
      <c r="F32" s="18">
        <v>0</v>
      </c>
      <c r="G32" s="18">
        <f t="shared" si="3"/>
        <v>0</v>
      </c>
      <c r="H32" s="19">
        <v>0</v>
      </c>
      <c r="I32" s="18">
        <f t="shared" si="4"/>
        <v>0</v>
      </c>
      <c r="J32" s="26">
        <f t="shared" si="5"/>
        <v>0</v>
      </c>
      <c r="K32" s="38"/>
    </row>
    <row r="33" spans="1:11" s="35" customFormat="1" x14ac:dyDescent="0.2">
      <c r="A33" s="61" t="s">
        <v>45</v>
      </c>
      <c r="B33" s="36" t="s">
        <v>62</v>
      </c>
      <c r="C33" s="62">
        <v>16</v>
      </c>
      <c r="D33" s="62" t="s">
        <v>38</v>
      </c>
      <c r="E33" s="18">
        <v>0</v>
      </c>
      <c r="F33" s="18">
        <v>0</v>
      </c>
      <c r="G33" s="18">
        <f t="shared" si="3"/>
        <v>0</v>
      </c>
      <c r="H33" s="19">
        <v>0</v>
      </c>
      <c r="I33" s="18">
        <f t="shared" si="4"/>
        <v>0</v>
      </c>
      <c r="J33" s="26">
        <f t="shared" si="5"/>
        <v>0</v>
      </c>
      <c r="K33" s="38"/>
    </row>
    <row r="34" spans="1:11" s="35" customFormat="1" x14ac:dyDescent="0.2">
      <c r="A34" s="61" t="s">
        <v>53</v>
      </c>
      <c r="B34" s="36" t="s">
        <v>63</v>
      </c>
      <c r="C34" s="62">
        <v>5</v>
      </c>
      <c r="D34" s="62" t="s">
        <v>60</v>
      </c>
      <c r="E34" s="18">
        <v>0</v>
      </c>
      <c r="F34" s="18">
        <v>0</v>
      </c>
      <c r="G34" s="18">
        <f t="shared" si="3"/>
        <v>0</v>
      </c>
      <c r="H34" s="19">
        <v>0</v>
      </c>
      <c r="I34" s="18">
        <f t="shared" si="4"/>
        <v>0</v>
      </c>
      <c r="J34" s="26">
        <f t="shared" si="5"/>
        <v>0</v>
      </c>
      <c r="K34" s="38"/>
    </row>
    <row r="35" spans="1:11" s="35" customFormat="1" x14ac:dyDescent="0.2">
      <c r="A35" s="61" t="s">
        <v>54</v>
      </c>
      <c r="B35" s="36" t="s">
        <v>64</v>
      </c>
      <c r="C35" s="62">
        <v>4</v>
      </c>
      <c r="D35" s="62" t="s">
        <v>60</v>
      </c>
      <c r="E35" s="18">
        <v>0</v>
      </c>
      <c r="F35" s="18">
        <v>0</v>
      </c>
      <c r="G35" s="18">
        <f t="shared" si="3"/>
        <v>0</v>
      </c>
      <c r="H35" s="19">
        <v>0</v>
      </c>
      <c r="I35" s="18">
        <f t="shared" si="4"/>
        <v>0</v>
      </c>
      <c r="J35" s="26">
        <f t="shared" si="5"/>
        <v>0</v>
      </c>
      <c r="K35" s="38"/>
    </row>
    <row r="36" spans="1:11" s="35" customFormat="1" x14ac:dyDescent="0.2">
      <c r="A36" s="61" t="s">
        <v>55</v>
      </c>
      <c r="B36" s="36" t="s">
        <v>65</v>
      </c>
      <c r="C36" s="62">
        <v>1</v>
      </c>
      <c r="D36" s="62" t="s">
        <v>37</v>
      </c>
      <c r="E36" s="18">
        <v>0</v>
      </c>
      <c r="F36" s="18">
        <v>0</v>
      </c>
      <c r="G36" s="18">
        <f t="shared" si="3"/>
        <v>0</v>
      </c>
      <c r="H36" s="19">
        <v>0</v>
      </c>
      <c r="I36" s="18">
        <f t="shared" si="4"/>
        <v>0</v>
      </c>
      <c r="J36" s="26">
        <f t="shared" si="5"/>
        <v>0</v>
      </c>
      <c r="K36" s="38"/>
    </row>
    <row r="37" spans="1:11" s="35" customFormat="1" ht="15" thickBot="1" x14ac:dyDescent="0.25">
      <c r="A37" s="65" t="s">
        <v>79</v>
      </c>
      <c r="B37" s="66" t="s">
        <v>66</v>
      </c>
      <c r="C37" s="67">
        <v>4</v>
      </c>
      <c r="D37" s="67" t="s">
        <v>38</v>
      </c>
      <c r="E37" s="68">
        <v>0</v>
      </c>
      <c r="F37" s="68">
        <v>0</v>
      </c>
      <c r="G37" s="68">
        <f t="shared" si="3"/>
        <v>0</v>
      </c>
      <c r="H37" s="69">
        <v>0</v>
      </c>
      <c r="I37" s="68">
        <f t="shared" si="4"/>
        <v>0</v>
      </c>
      <c r="J37" s="70">
        <f t="shared" si="5"/>
        <v>0</v>
      </c>
      <c r="K37" s="38"/>
    </row>
    <row r="38" spans="1:11" s="32" customFormat="1" ht="15" x14ac:dyDescent="0.25">
      <c r="A38" s="39"/>
      <c r="B38" s="75"/>
      <c r="C38" s="40"/>
      <c r="D38" s="40"/>
      <c r="E38" s="40"/>
      <c r="F38" s="40"/>
      <c r="G38" s="40"/>
      <c r="H38" s="40"/>
      <c r="I38" s="40"/>
      <c r="J38" s="41"/>
    </row>
    <row r="39" spans="1:11" s="32" customFormat="1" ht="15.75" thickBot="1" x14ac:dyDescent="0.3">
      <c r="A39" s="42">
        <v>4</v>
      </c>
      <c r="B39" s="71" t="s">
        <v>67</v>
      </c>
      <c r="C39" s="33"/>
      <c r="D39" s="33"/>
      <c r="E39" s="33"/>
      <c r="F39" s="33"/>
      <c r="G39" s="33"/>
      <c r="H39" s="33"/>
      <c r="I39" s="33"/>
      <c r="J39" s="34"/>
    </row>
    <row r="40" spans="1:11" s="32" customFormat="1" x14ac:dyDescent="0.2">
      <c r="A40" s="59" t="s">
        <v>42</v>
      </c>
      <c r="B40" s="75" t="s">
        <v>68</v>
      </c>
      <c r="C40" s="60">
        <v>480</v>
      </c>
      <c r="D40" s="60" t="s">
        <v>69</v>
      </c>
      <c r="E40" s="46">
        <v>0</v>
      </c>
      <c r="F40" s="46">
        <v>0</v>
      </c>
      <c r="G40" s="46">
        <f t="shared" ref="G40:G48" si="6">+E40-F40</f>
        <v>0</v>
      </c>
      <c r="H40" s="47">
        <v>0</v>
      </c>
      <c r="I40" s="46">
        <f t="shared" ref="I40:I48" si="7">(G40*H40)+G40</f>
        <v>0</v>
      </c>
      <c r="J40" s="48">
        <f t="shared" ref="J40:J48" si="8">I40*C40</f>
        <v>0</v>
      </c>
    </row>
    <row r="41" spans="1:11" s="32" customFormat="1" x14ac:dyDescent="0.2">
      <c r="A41" s="61" t="s">
        <v>43</v>
      </c>
      <c r="B41" s="36" t="s">
        <v>70</v>
      </c>
      <c r="C41" s="62">
        <v>220</v>
      </c>
      <c r="D41" s="62" t="s">
        <v>69</v>
      </c>
      <c r="E41" s="18">
        <v>0</v>
      </c>
      <c r="F41" s="18">
        <v>0</v>
      </c>
      <c r="G41" s="18">
        <f t="shared" si="6"/>
        <v>0</v>
      </c>
      <c r="H41" s="19">
        <v>0</v>
      </c>
      <c r="I41" s="18">
        <f t="shared" si="7"/>
        <v>0</v>
      </c>
      <c r="J41" s="26">
        <f t="shared" si="8"/>
        <v>0</v>
      </c>
    </row>
    <row r="42" spans="1:11" s="32" customFormat="1" x14ac:dyDescent="0.2">
      <c r="A42" s="61" t="s">
        <v>44</v>
      </c>
      <c r="B42" s="36" t="s">
        <v>71</v>
      </c>
      <c r="C42" s="62">
        <v>72</v>
      </c>
      <c r="D42" s="62" t="s">
        <v>72</v>
      </c>
      <c r="E42" s="18">
        <v>0</v>
      </c>
      <c r="F42" s="18">
        <v>0</v>
      </c>
      <c r="G42" s="18">
        <f t="shared" si="6"/>
        <v>0</v>
      </c>
      <c r="H42" s="19">
        <v>0</v>
      </c>
      <c r="I42" s="18">
        <f t="shared" si="7"/>
        <v>0</v>
      </c>
      <c r="J42" s="26">
        <f t="shared" si="8"/>
        <v>0</v>
      </c>
    </row>
    <row r="43" spans="1:11" s="32" customFormat="1" x14ac:dyDescent="0.2">
      <c r="A43" s="61" t="s">
        <v>29</v>
      </c>
      <c r="B43" s="36" t="s">
        <v>73</v>
      </c>
      <c r="C43" s="62">
        <v>3</v>
      </c>
      <c r="D43" s="62" t="s">
        <v>48</v>
      </c>
      <c r="E43" s="18">
        <v>0</v>
      </c>
      <c r="F43" s="18">
        <v>0</v>
      </c>
      <c r="G43" s="18">
        <f t="shared" si="6"/>
        <v>0</v>
      </c>
      <c r="H43" s="19">
        <v>0</v>
      </c>
      <c r="I43" s="18">
        <f t="shared" si="7"/>
        <v>0</v>
      </c>
      <c r="J43" s="26">
        <f t="shared" si="8"/>
        <v>0</v>
      </c>
    </row>
    <row r="44" spans="1:11" s="32" customFormat="1" x14ac:dyDescent="0.2">
      <c r="A44" s="61" t="s">
        <v>45</v>
      </c>
      <c r="B44" s="36" t="s">
        <v>74</v>
      </c>
      <c r="C44" s="62">
        <v>1</v>
      </c>
      <c r="D44" s="62" t="s">
        <v>48</v>
      </c>
      <c r="E44" s="18">
        <v>0</v>
      </c>
      <c r="F44" s="18">
        <v>0</v>
      </c>
      <c r="G44" s="18">
        <f t="shared" si="6"/>
        <v>0</v>
      </c>
      <c r="H44" s="19">
        <v>0</v>
      </c>
      <c r="I44" s="18">
        <f t="shared" si="7"/>
        <v>0</v>
      </c>
      <c r="J44" s="26">
        <f t="shared" si="8"/>
        <v>0</v>
      </c>
    </row>
    <row r="45" spans="1:11" s="32" customFormat="1" x14ac:dyDescent="0.2">
      <c r="A45" s="61" t="s">
        <v>53</v>
      </c>
      <c r="B45" s="36" t="s">
        <v>75</v>
      </c>
      <c r="C45" s="62">
        <v>3</v>
      </c>
      <c r="D45" s="62" t="s">
        <v>38</v>
      </c>
      <c r="E45" s="18">
        <v>0</v>
      </c>
      <c r="F45" s="18">
        <v>0</v>
      </c>
      <c r="G45" s="18">
        <f t="shared" si="6"/>
        <v>0</v>
      </c>
      <c r="H45" s="19">
        <v>0</v>
      </c>
      <c r="I45" s="18">
        <f t="shared" si="7"/>
        <v>0</v>
      </c>
      <c r="J45" s="26">
        <f t="shared" si="8"/>
        <v>0</v>
      </c>
    </row>
    <row r="46" spans="1:11" s="32" customFormat="1" x14ac:dyDescent="0.2">
      <c r="A46" s="61" t="s">
        <v>54</v>
      </c>
      <c r="B46" s="36" t="s">
        <v>76</v>
      </c>
      <c r="C46" s="62">
        <v>5</v>
      </c>
      <c r="D46" s="62" t="s">
        <v>38</v>
      </c>
      <c r="E46" s="18">
        <v>0</v>
      </c>
      <c r="F46" s="18">
        <v>0</v>
      </c>
      <c r="G46" s="18">
        <f t="shared" si="6"/>
        <v>0</v>
      </c>
      <c r="H46" s="19">
        <v>0</v>
      </c>
      <c r="I46" s="18">
        <f t="shared" si="7"/>
        <v>0</v>
      </c>
      <c r="J46" s="26">
        <f t="shared" si="8"/>
        <v>0</v>
      </c>
    </row>
    <row r="47" spans="1:11" s="32" customFormat="1" x14ac:dyDescent="0.2">
      <c r="A47" s="61" t="s">
        <v>55</v>
      </c>
      <c r="B47" s="36" t="s">
        <v>77</v>
      </c>
      <c r="C47" s="62">
        <v>1</v>
      </c>
      <c r="D47" s="62" t="s">
        <v>48</v>
      </c>
      <c r="E47" s="18">
        <v>0</v>
      </c>
      <c r="F47" s="18">
        <v>0</v>
      </c>
      <c r="G47" s="18">
        <f t="shared" si="6"/>
        <v>0</v>
      </c>
      <c r="H47" s="19">
        <v>0</v>
      </c>
      <c r="I47" s="18">
        <f t="shared" si="7"/>
        <v>0</v>
      </c>
      <c r="J47" s="26">
        <f t="shared" si="8"/>
        <v>0</v>
      </c>
    </row>
    <row r="48" spans="1:11" ht="15" thickBot="1" x14ac:dyDescent="0.25">
      <c r="A48" s="77" t="s">
        <v>79</v>
      </c>
      <c r="B48" s="55" t="s">
        <v>78</v>
      </c>
      <c r="C48" s="78">
        <v>1</v>
      </c>
      <c r="D48" s="79" t="s">
        <v>38</v>
      </c>
      <c r="E48" s="56">
        <v>0</v>
      </c>
      <c r="F48" s="56">
        <v>0</v>
      </c>
      <c r="G48" s="56">
        <f t="shared" si="6"/>
        <v>0</v>
      </c>
      <c r="H48" s="57">
        <v>0</v>
      </c>
      <c r="I48" s="56">
        <f t="shared" si="7"/>
        <v>0</v>
      </c>
      <c r="J48" s="58">
        <f t="shared" si="8"/>
        <v>0</v>
      </c>
    </row>
    <row r="49" spans="1:10" ht="25.5" customHeight="1" thickBot="1" x14ac:dyDescent="0.35">
      <c r="A49" s="86"/>
      <c r="B49" s="87"/>
      <c r="C49" s="87"/>
      <c r="D49" s="87"/>
      <c r="E49" s="87"/>
      <c r="F49" s="87"/>
      <c r="G49" s="87"/>
      <c r="H49" s="88" t="s">
        <v>32</v>
      </c>
      <c r="I49" s="87"/>
      <c r="J49" s="89">
        <f>SUM(J48:J48)</f>
        <v>0</v>
      </c>
    </row>
    <row r="50" spans="1:10" ht="38.25" customHeight="1" thickBot="1" x14ac:dyDescent="0.25">
      <c r="A50" s="103" t="s">
        <v>81</v>
      </c>
      <c r="B50" s="104"/>
      <c r="C50" s="104"/>
      <c r="D50" s="104"/>
      <c r="E50" s="104"/>
      <c r="F50" s="104"/>
      <c r="G50" s="104"/>
      <c r="H50" s="104"/>
      <c r="I50" s="104"/>
      <c r="J50" s="105"/>
    </row>
    <row r="51" spans="1:10" ht="25.5" customHeight="1" thickBot="1" x14ac:dyDescent="0.35">
      <c r="A51" s="96" t="s">
        <v>23</v>
      </c>
      <c r="B51" s="97"/>
      <c r="C51" s="97"/>
      <c r="D51" s="97"/>
      <c r="E51" s="97"/>
      <c r="F51" s="97"/>
      <c r="G51" s="97"/>
      <c r="H51" s="97"/>
      <c r="I51" s="97"/>
      <c r="J51" s="98"/>
    </row>
    <row r="52" spans="1:10" ht="23.25" customHeight="1" x14ac:dyDescent="0.2">
      <c r="A52" s="8" t="s">
        <v>7</v>
      </c>
      <c r="B52" s="9"/>
      <c r="C52" s="9" t="s">
        <v>24</v>
      </c>
      <c r="D52" s="9"/>
      <c r="E52" s="9"/>
      <c r="F52" s="9"/>
      <c r="G52" s="9"/>
      <c r="H52" s="9"/>
      <c r="I52" s="9"/>
      <c r="J52" s="10"/>
    </row>
    <row r="53" spans="1:10" ht="27.75" customHeight="1" x14ac:dyDescent="0.2">
      <c r="A53" s="11" t="s">
        <v>17</v>
      </c>
      <c r="B53" s="12"/>
      <c r="C53" s="12" t="s">
        <v>8</v>
      </c>
      <c r="D53" s="12"/>
      <c r="E53" s="12"/>
      <c r="F53" s="12"/>
      <c r="G53" s="12"/>
      <c r="H53" s="12"/>
      <c r="I53" s="12"/>
      <c r="J53" s="13"/>
    </row>
    <row r="54" spans="1:10" ht="23.25" customHeight="1" x14ac:dyDescent="0.2">
      <c r="A54" s="11" t="s">
        <v>18</v>
      </c>
      <c r="B54" s="12"/>
      <c r="C54" s="12" t="s">
        <v>25</v>
      </c>
      <c r="D54" s="12"/>
      <c r="E54" s="12"/>
      <c r="F54" s="12"/>
      <c r="G54" s="12"/>
      <c r="H54" s="12"/>
      <c r="I54" s="12"/>
      <c r="J54" s="13"/>
    </row>
    <row r="55" spans="1:10" ht="15" x14ac:dyDescent="0.25">
      <c r="A55" s="14"/>
      <c r="B55" s="12"/>
      <c r="C55" s="12"/>
      <c r="D55" s="12"/>
      <c r="E55" s="12"/>
      <c r="F55" s="12"/>
      <c r="G55" s="12"/>
      <c r="H55" s="12" t="s">
        <v>27</v>
      </c>
      <c r="I55" s="12"/>
      <c r="J55" s="13"/>
    </row>
    <row r="56" spans="1:10" ht="15" x14ac:dyDescent="0.25">
      <c r="A56" s="14" t="s">
        <v>16</v>
      </c>
      <c r="B56" s="12"/>
      <c r="C56" s="12"/>
      <c r="D56" s="12"/>
      <c r="E56" s="12"/>
      <c r="F56" s="12"/>
      <c r="G56" s="12"/>
      <c r="H56" s="12"/>
      <c r="I56" s="12"/>
      <c r="J56" s="13"/>
    </row>
    <row r="57" spans="1:10" ht="15.75" thickBot="1" x14ac:dyDescent="0.3">
      <c r="A57" s="15" t="s">
        <v>28</v>
      </c>
      <c r="B57" s="16"/>
      <c r="C57" s="16"/>
      <c r="D57" s="16"/>
      <c r="E57" s="16"/>
      <c r="F57" s="16"/>
      <c r="G57" s="16"/>
      <c r="H57" s="16"/>
      <c r="I57" s="16"/>
      <c r="J57" s="17" t="s">
        <v>9</v>
      </c>
    </row>
  </sheetData>
  <mergeCells count="5">
    <mergeCell ref="A2:J2"/>
    <mergeCell ref="A51:J51"/>
    <mergeCell ref="A8:A9"/>
    <mergeCell ref="B8:B9"/>
    <mergeCell ref="A50:J50"/>
  </mergeCells>
  <pageMargins left="0.28999999999999998" right="0.2" top="0.44" bottom="0.49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 Format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Gagandeep Puri</dc:creator>
  <cp:lastModifiedBy>SP Rawat</cp:lastModifiedBy>
  <cp:lastPrinted>2017-05-19T09:37:23Z</cp:lastPrinted>
  <dcterms:created xsi:type="dcterms:W3CDTF">2012-04-13T09:16:58Z</dcterms:created>
  <dcterms:modified xsi:type="dcterms:W3CDTF">2017-06-06T04:35:30Z</dcterms:modified>
</cp:coreProperties>
</file>